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435" tabRatio="312" activeTab="0"/>
  </bookViews>
  <sheets>
    <sheet name="Charities" sheetId="1" r:id="rId1"/>
    <sheet name="Sheet4" sheetId="2" r:id="rId2"/>
    <sheet name="Sheet5" sheetId="3" r:id="rId3"/>
    <sheet name="Sheet6" sheetId="4" r:id="rId4"/>
    <sheet name="Sheet7" sheetId="5" r:id="rId5"/>
    <sheet name="Sheet8" sheetId="6" r:id="rId6"/>
    <sheet name="Sheet9" sheetId="7" r:id="rId7"/>
    <sheet name="Sheet10" sheetId="8" r:id="rId8"/>
    <sheet name="Sheet11" sheetId="9" r:id="rId9"/>
    <sheet name="Sheet12" sheetId="10" r:id="rId10"/>
    <sheet name="Sheet13" sheetId="11" r:id="rId11"/>
    <sheet name="Sheet14" sheetId="12" r:id="rId12"/>
    <sheet name="Sheet15" sheetId="13" r:id="rId13"/>
    <sheet name="Sheet16" sheetId="14" r:id="rId14"/>
  </sheets>
  <definedNames>
    <definedName name="_xlnm.Print_Titles" localSheetId="0">'Charities'!$3:$3</definedName>
  </definedNames>
  <calcPr fullCalcOnLoad="1"/>
</workbook>
</file>

<file path=xl/sharedStrings.xml><?xml version="1.0" encoding="utf-8"?>
<sst xmlns="http://schemas.openxmlformats.org/spreadsheetml/2006/main" count="76" uniqueCount="72">
  <si>
    <t xml:space="preserve"> </t>
  </si>
  <si>
    <t>Hillsborough Softball League</t>
  </si>
  <si>
    <t>Cystic Fibrosis</t>
  </si>
  <si>
    <t>Shannon Daley Memorial Fund</t>
  </si>
  <si>
    <t>Care</t>
  </si>
  <si>
    <t>National MS Society</t>
  </si>
  <si>
    <t>Memorial Sloan Kittering</t>
  </si>
  <si>
    <t>Catholic League</t>
  </si>
  <si>
    <t>Wounded Warrior Project</t>
  </si>
  <si>
    <t>St Jude Research Hospital</t>
  </si>
  <si>
    <t>Catholic Relief Services</t>
  </si>
  <si>
    <t>NJ Right to Life</t>
  </si>
  <si>
    <t>American Cancer Society</t>
  </si>
  <si>
    <t>Consolata Missionaries</t>
  </si>
  <si>
    <t>Covenant House</t>
  </si>
  <si>
    <t>Immaculata Scholarship</t>
  </si>
  <si>
    <t>Ronald McDonald</t>
  </si>
  <si>
    <t>Boys Town</t>
  </si>
  <si>
    <t>Celebrating Our Veterans Inc</t>
  </si>
  <si>
    <t>American Heart Association</t>
  </si>
  <si>
    <t>Somerville PBA</t>
  </si>
  <si>
    <t>Doctors without Borders</t>
  </si>
  <si>
    <t>Ellie Foundation</t>
  </si>
  <si>
    <t>National Life Center</t>
  </si>
  <si>
    <t>Habitat for Humanity</t>
  </si>
  <si>
    <t>Great Expectations</t>
  </si>
  <si>
    <t>Life Choices Resource Center</t>
  </si>
  <si>
    <t>Bishops Annual Appeal</t>
  </si>
  <si>
    <t>Marine Toys for tots</t>
  </si>
  <si>
    <t>NJ Right to Life Pac</t>
  </si>
  <si>
    <t>Somerville Childrens Center</t>
  </si>
  <si>
    <t>Somerville K of C  Ship</t>
  </si>
  <si>
    <t>Salvation Army</t>
  </si>
  <si>
    <t>Somerville 1st Aid &amp; Rescue Sq</t>
  </si>
  <si>
    <t>Safe In Hunterdon</t>
  </si>
  <si>
    <t>Center for great expectations</t>
  </si>
  <si>
    <t>Paralyzed Vets of America</t>
  </si>
  <si>
    <t>Hillsborough PBA</t>
  </si>
  <si>
    <t>Pony Power Therapies</t>
  </si>
  <si>
    <t>The Leukemia&amp;Lymphoma Soc</t>
  </si>
  <si>
    <t>Christamas baskets for the hungry</t>
  </si>
  <si>
    <t>Thanksgiving turkey for the homeless</t>
  </si>
  <si>
    <t>Total Exp. For the year</t>
  </si>
  <si>
    <t>Yearly Charitable Report</t>
  </si>
  <si>
    <t>Samaritan Homeless Interim Program</t>
  </si>
  <si>
    <t>Raritan Pregnancy Aid Center</t>
  </si>
  <si>
    <t>Arc of Somerset County</t>
  </si>
  <si>
    <t>Matheny School Children_with_disabilities</t>
  </si>
  <si>
    <t>Rolling Thunder Charities</t>
  </si>
  <si>
    <t>Make a Wish Foundation</t>
  </si>
  <si>
    <t>Network Ministries</t>
  </si>
  <si>
    <t>USO (Phone cards)</t>
  </si>
  <si>
    <t>KofC State Deborah Fund</t>
  </si>
  <si>
    <t>Adopt a Platoon</t>
  </si>
  <si>
    <t>Easter Gift Card for needy</t>
  </si>
  <si>
    <t>Special Olympics NJ</t>
  </si>
  <si>
    <t>John Collins Scholar Fund/scholarship fund</t>
  </si>
  <si>
    <t>Muscular Dystrophy Association</t>
  </si>
  <si>
    <t>Shrine Hospital</t>
  </si>
  <si>
    <t>Saint Labre Indian School</t>
  </si>
  <si>
    <t>National Immaculata Conception shrine</t>
  </si>
  <si>
    <t>Guiding Eyes</t>
  </si>
  <si>
    <t>Disabled Vets National Foundation</t>
  </si>
  <si>
    <t>Scholarship fund</t>
  </si>
  <si>
    <t>Smile Train</t>
  </si>
  <si>
    <t>Leukemia Society</t>
  </si>
  <si>
    <t>American Red Cross</t>
  </si>
  <si>
    <t>St Labre Indian School</t>
  </si>
  <si>
    <t>VFW</t>
  </si>
  <si>
    <t>Help Heal Vets</t>
  </si>
  <si>
    <t>Disaster Relief</t>
  </si>
  <si>
    <t>Rutger Catholic Center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</si>
</sst>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53" applyBorder="1" applyAlignment="1" applyProtection="1">
      <alignment vertical="center" wrapText="1"/>
      <protection/>
    </xf>
    <xf numFmtId="0" fontId="6" fillId="0" borderId="0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0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/>
    </xf>
    <xf numFmtId="168" fontId="6" fillId="0" borderId="0" xfId="0" applyNumberFormat="1" applyFont="1" applyBorder="1" applyAlignment="1">
      <alignment horizontal="center" vertical="center" wrapText="1"/>
    </xf>
    <xf numFmtId="168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hip908.com/" TargetMode="External" /><Relationship Id="rId2" Type="http://schemas.openxmlformats.org/officeDocument/2006/relationships/hyperlink" Target="https://www.facebook.com/pages/Pregnancy-Aid-Information-Center/133387240046808" TargetMode="External" /><Relationship Id="rId3" Type="http://schemas.openxmlformats.org/officeDocument/2006/relationships/hyperlink" Target="http://www.thearcofsomerset.org/index.html" TargetMode="External" /><Relationship Id="rId4" Type="http://schemas.openxmlformats.org/officeDocument/2006/relationships/hyperlink" Target="http://www.matheny.org/school_for_children_with_disabilities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H3" sqref="H3"/>
    </sheetView>
  </sheetViews>
  <sheetFormatPr defaultColWidth="9.140625" defaultRowHeight="12.75"/>
  <cols>
    <col min="1" max="1" width="35.7109375" style="0" customWidth="1"/>
    <col min="2" max="5" width="9.57421875" style="8" customWidth="1"/>
    <col min="6" max="6" width="9.57421875" style="10" customWidth="1"/>
    <col min="7" max="7" width="9.57421875" style="12" customWidth="1"/>
  </cols>
  <sheetData>
    <row r="1" ht="12.75">
      <c r="D1" s="8" t="s">
        <v>0</v>
      </c>
    </row>
    <row r="2" spans="1:4" ht="15">
      <c r="A2" s="17" t="s">
        <v>43</v>
      </c>
      <c r="B2" s="17"/>
      <c r="C2" s="17"/>
      <c r="D2" s="8" t="s">
        <v>0</v>
      </c>
    </row>
    <row r="3" spans="1:12" ht="15" customHeight="1">
      <c r="A3" s="9"/>
      <c r="B3" s="18">
        <v>2013</v>
      </c>
      <c r="C3" s="18">
        <v>2014</v>
      </c>
      <c r="D3" s="18">
        <v>2015</v>
      </c>
      <c r="E3" s="18">
        <v>2016</v>
      </c>
      <c r="F3" s="18">
        <v>2017</v>
      </c>
      <c r="G3" s="19">
        <v>2018</v>
      </c>
      <c r="H3" s="20"/>
      <c r="I3" s="20"/>
      <c r="J3" s="20"/>
      <c r="K3" s="20"/>
      <c r="L3" s="20"/>
    </row>
    <row r="4" spans="1:6" ht="12.75">
      <c r="A4" s="1"/>
      <c r="B4" s="12"/>
      <c r="C4" s="12"/>
      <c r="D4" s="12"/>
      <c r="E4" s="12"/>
      <c r="F4" s="14"/>
    </row>
    <row r="5" spans="1:10" ht="15">
      <c r="A5" s="6" t="s">
        <v>44</v>
      </c>
      <c r="B5" s="15">
        <v>2000</v>
      </c>
      <c r="C5" s="15">
        <v>3000</v>
      </c>
      <c r="D5" s="15">
        <v>4500</v>
      </c>
      <c r="E5" s="15">
        <v>3000</v>
      </c>
      <c r="F5" s="15">
        <v>6364</v>
      </c>
      <c r="G5" s="15">
        <v>3000</v>
      </c>
      <c r="H5" s="7"/>
      <c r="I5" s="7"/>
      <c r="J5" s="7"/>
    </row>
    <row r="6" spans="1:10" ht="15">
      <c r="A6" s="6" t="s">
        <v>45</v>
      </c>
      <c r="B6" s="15">
        <v>2150</v>
      </c>
      <c r="C6" s="15">
        <v>3000</v>
      </c>
      <c r="D6" s="15">
        <v>3400</v>
      </c>
      <c r="E6" s="15">
        <v>2024</v>
      </c>
      <c r="F6" s="15">
        <v>4044</v>
      </c>
      <c r="G6" s="15">
        <v>4618</v>
      </c>
      <c r="H6" s="7"/>
      <c r="I6" s="7"/>
      <c r="J6" s="7"/>
    </row>
    <row r="7" spans="1:10" ht="15">
      <c r="A7" s="6" t="s">
        <v>46</v>
      </c>
      <c r="B7" s="15">
        <v>1758</v>
      </c>
      <c r="C7" s="15">
        <v>1700</v>
      </c>
      <c r="D7" s="15">
        <v>1700</v>
      </c>
      <c r="E7" s="15">
        <v>2800</v>
      </c>
      <c r="F7" s="15">
        <v>3100</v>
      </c>
      <c r="G7" s="15">
        <v>1700</v>
      </c>
      <c r="H7" s="7"/>
      <c r="I7" s="7"/>
      <c r="J7" s="7"/>
    </row>
    <row r="8" spans="1:10" ht="25.5">
      <c r="A8" s="6" t="s">
        <v>47</v>
      </c>
      <c r="B8" s="15"/>
      <c r="C8" s="15"/>
      <c r="D8" s="15"/>
      <c r="E8" s="15"/>
      <c r="F8" s="15">
        <v>3742</v>
      </c>
      <c r="G8" s="15">
        <v>4290</v>
      </c>
      <c r="H8" s="7"/>
      <c r="I8" s="7"/>
      <c r="J8" s="7"/>
    </row>
    <row r="9" spans="1:10" ht="15">
      <c r="A9" s="2" t="s">
        <v>53</v>
      </c>
      <c r="B9" s="15"/>
      <c r="C9" s="15"/>
      <c r="D9" s="15"/>
      <c r="E9" s="15">
        <v>100</v>
      </c>
      <c r="F9" s="15">
        <v>100</v>
      </c>
      <c r="G9" s="15"/>
      <c r="H9" s="7"/>
      <c r="I9" s="7"/>
      <c r="J9" s="7"/>
    </row>
    <row r="10" spans="1:7" ht="12.75">
      <c r="A10" s="2" t="s">
        <v>12</v>
      </c>
      <c r="B10" s="12">
        <v>200</v>
      </c>
      <c r="C10" s="12">
        <v>200</v>
      </c>
      <c r="D10" s="12">
        <v>200</v>
      </c>
      <c r="E10" s="12">
        <v>100</v>
      </c>
      <c r="F10" s="12">
        <v>100</v>
      </c>
      <c r="G10" s="12">
        <v>100</v>
      </c>
    </row>
    <row r="11" spans="1:6" ht="12.75">
      <c r="A11" s="2" t="s">
        <v>19</v>
      </c>
      <c r="B11" s="12">
        <v>100</v>
      </c>
      <c r="C11" s="12">
        <v>100</v>
      </c>
      <c r="D11" s="12">
        <v>100</v>
      </c>
      <c r="E11" s="12">
        <v>100</v>
      </c>
      <c r="F11" s="12">
        <v>100</v>
      </c>
    </row>
    <row r="12" spans="1:7" ht="12.75">
      <c r="A12" s="2" t="s">
        <v>66</v>
      </c>
      <c r="B12" s="12"/>
      <c r="C12" s="12"/>
      <c r="D12" s="12"/>
      <c r="E12" s="12"/>
      <c r="F12" s="12"/>
      <c r="G12" s="12">
        <v>75</v>
      </c>
    </row>
    <row r="13" spans="1:7" ht="12.75">
      <c r="A13" s="2" t="s">
        <v>27</v>
      </c>
      <c r="B13" s="12">
        <v>150</v>
      </c>
      <c r="C13" s="12">
        <v>150</v>
      </c>
      <c r="D13" s="12">
        <v>150</v>
      </c>
      <c r="E13" s="12">
        <v>150</v>
      </c>
      <c r="F13" s="12">
        <v>160</v>
      </c>
      <c r="G13" s="12">
        <v>170</v>
      </c>
    </row>
    <row r="14" spans="1:7" ht="12.75">
      <c r="A14" s="2" t="s">
        <v>17</v>
      </c>
      <c r="B14" s="12">
        <v>50</v>
      </c>
      <c r="C14" s="12">
        <v>50</v>
      </c>
      <c r="D14" s="12">
        <v>50</v>
      </c>
      <c r="E14" s="12">
        <v>50</v>
      </c>
      <c r="F14" s="12">
        <v>50</v>
      </c>
      <c r="G14" s="12">
        <v>25</v>
      </c>
    </row>
    <row r="15" spans="1:7" ht="12.75">
      <c r="A15" s="2" t="s">
        <v>4</v>
      </c>
      <c r="B15" s="12">
        <v>50</v>
      </c>
      <c r="C15" s="12">
        <v>50</v>
      </c>
      <c r="D15" s="12">
        <v>50</v>
      </c>
      <c r="E15" s="12">
        <v>50</v>
      </c>
      <c r="F15" s="12">
        <v>50</v>
      </c>
      <c r="G15" s="12">
        <v>50</v>
      </c>
    </row>
    <row r="16" spans="1:7" ht="12.75">
      <c r="A16" s="2" t="s">
        <v>7</v>
      </c>
      <c r="B16" s="12">
        <v>100</v>
      </c>
      <c r="C16" s="12">
        <v>100</v>
      </c>
      <c r="D16" s="12">
        <v>100</v>
      </c>
      <c r="E16" s="12">
        <v>100</v>
      </c>
      <c r="F16" s="12">
        <v>100</v>
      </c>
      <c r="G16" s="12">
        <v>100</v>
      </c>
    </row>
    <row r="17" spans="1:7" ht="12.75">
      <c r="A17" s="2" t="s">
        <v>10</v>
      </c>
      <c r="B17" s="12">
        <v>50</v>
      </c>
      <c r="C17" s="12">
        <v>50</v>
      </c>
      <c r="D17" s="12">
        <v>50</v>
      </c>
      <c r="E17" s="12">
        <v>50</v>
      </c>
      <c r="F17" s="12">
        <v>50</v>
      </c>
      <c r="G17" s="12">
        <v>100</v>
      </c>
    </row>
    <row r="18" spans="1:6" ht="12.75">
      <c r="A18" s="2" t="s">
        <v>18</v>
      </c>
      <c r="B18" s="12">
        <v>100</v>
      </c>
      <c r="C18" s="12">
        <v>100</v>
      </c>
      <c r="D18" s="12">
        <v>100</v>
      </c>
      <c r="E18" s="12">
        <v>100</v>
      </c>
      <c r="F18" s="12"/>
    </row>
    <row r="19" spans="1:6" ht="12.75">
      <c r="A19" s="2" t="s">
        <v>35</v>
      </c>
      <c r="B19" s="12">
        <v>100</v>
      </c>
      <c r="C19" s="12">
        <v>100</v>
      </c>
      <c r="D19" s="12">
        <v>100</v>
      </c>
      <c r="E19" s="12">
        <v>100</v>
      </c>
      <c r="F19" s="12"/>
    </row>
    <row r="20" spans="1:7" ht="12.75">
      <c r="A20" s="2" t="s">
        <v>13</v>
      </c>
      <c r="B20" s="12">
        <v>50</v>
      </c>
      <c r="C20" s="12">
        <v>50</v>
      </c>
      <c r="D20" s="12">
        <v>50</v>
      </c>
      <c r="E20" s="12">
        <v>50</v>
      </c>
      <c r="F20" s="12">
        <v>50</v>
      </c>
      <c r="G20" s="12">
        <v>50</v>
      </c>
    </row>
    <row r="21" spans="1:7" ht="12.75">
      <c r="A21" s="2" t="s">
        <v>14</v>
      </c>
      <c r="B21" s="12">
        <v>100</v>
      </c>
      <c r="C21" s="12">
        <v>100</v>
      </c>
      <c r="D21" s="12">
        <v>100</v>
      </c>
      <c r="E21" s="12">
        <v>100</v>
      </c>
      <c r="F21" s="12">
        <v>100</v>
      </c>
      <c r="G21" s="12">
        <v>100</v>
      </c>
    </row>
    <row r="22" spans="1:7" ht="12.75">
      <c r="A22" s="2" t="s">
        <v>2</v>
      </c>
      <c r="B22" s="12">
        <v>100</v>
      </c>
      <c r="C22" s="12">
        <v>100</v>
      </c>
      <c r="D22" s="12">
        <v>100</v>
      </c>
      <c r="E22" s="12">
        <v>100</v>
      </c>
      <c r="F22" s="12">
        <v>100</v>
      </c>
      <c r="G22" s="12">
        <v>100</v>
      </c>
    </row>
    <row r="23" spans="1:7" ht="12.75">
      <c r="A23" s="2" t="s">
        <v>62</v>
      </c>
      <c r="B23" s="13" t="s">
        <v>0</v>
      </c>
      <c r="C23" s="13" t="s">
        <v>0</v>
      </c>
      <c r="D23" s="13" t="s">
        <v>0</v>
      </c>
      <c r="E23" s="13">
        <v>50</v>
      </c>
      <c r="F23" s="12">
        <v>50</v>
      </c>
      <c r="G23" s="12">
        <v>75</v>
      </c>
    </row>
    <row r="24" spans="1:7" ht="12.75">
      <c r="A24" s="2" t="s">
        <v>70</v>
      </c>
      <c r="B24" s="13"/>
      <c r="C24" s="13"/>
      <c r="D24" s="13"/>
      <c r="E24" s="13"/>
      <c r="F24" s="12"/>
      <c r="G24" s="12">
        <f>100</f>
        <v>100</v>
      </c>
    </row>
    <row r="25" spans="1:7" ht="12.75">
      <c r="A25" s="2" t="s">
        <v>21</v>
      </c>
      <c r="B25" s="12">
        <v>50</v>
      </c>
      <c r="C25" s="12">
        <v>50</v>
      </c>
      <c r="D25" s="12">
        <v>50</v>
      </c>
      <c r="E25" s="12">
        <v>50</v>
      </c>
      <c r="F25" s="12">
        <v>75</v>
      </c>
      <c r="G25" s="12">
        <f>50+80.5</f>
        <v>130.5</v>
      </c>
    </row>
    <row r="26" spans="1:6" ht="12.75">
      <c r="A26" s="2" t="s">
        <v>54</v>
      </c>
      <c r="B26" s="12"/>
      <c r="C26" s="12"/>
      <c r="D26" s="12"/>
      <c r="E26" s="12">
        <v>200</v>
      </c>
      <c r="F26" s="12">
        <v>275</v>
      </c>
    </row>
    <row r="27" spans="1:6" ht="12.75">
      <c r="A27" s="2" t="s">
        <v>22</v>
      </c>
      <c r="B27" s="12">
        <v>100</v>
      </c>
      <c r="C27" s="12">
        <v>100</v>
      </c>
      <c r="D27" s="12">
        <v>100</v>
      </c>
      <c r="E27" s="12">
        <v>100</v>
      </c>
      <c r="F27" s="12"/>
    </row>
    <row r="28" spans="1:7" ht="12.75">
      <c r="A28" s="2" t="s">
        <v>25</v>
      </c>
      <c r="B28" s="12">
        <v>100</v>
      </c>
      <c r="C28" s="12">
        <v>100</v>
      </c>
      <c r="D28" s="12">
        <v>100</v>
      </c>
      <c r="E28" s="12">
        <v>100</v>
      </c>
      <c r="F28" s="12">
        <v>100</v>
      </c>
      <c r="G28" s="12">
        <v>100</v>
      </c>
    </row>
    <row r="29" spans="1:6" ht="12.75">
      <c r="A29" s="2" t="s">
        <v>61</v>
      </c>
      <c r="B29" s="12"/>
      <c r="C29" s="12"/>
      <c r="D29" s="12"/>
      <c r="E29" s="12"/>
      <c r="F29" s="12">
        <v>25</v>
      </c>
    </row>
    <row r="30" spans="1:6" ht="12.75">
      <c r="A30" s="2" t="s">
        <v>24</v>
      </c>
      <c r="B30" s="12">
        <v>71</v>
      </c>
      <c r="C30" s="12">
        <v>71</v>
      </c>
      <c r="D30" s="12">
        <v>71</v>
      </c>
      <c r="E30" s="12">
        <v>71</v>
      </c>
      <c r="F30" s="12"/>
    </row>
    <row r="31" spans="1:7" ht="12.75">
      <c r="A31" s="2" t="s">
        <v>69</v>
      </c>
      <c r="B31" s="12"/>
      <c r="C31" s="12"/>
      <c r="D31" s="12"/>
      <c r="E31" s="12">
        <v>50</v>
      </c>
      <c r="F31" s="12">
        <v>50</v>
      </c>
      <c r="G31" s="12">
        <v>75</v>
      </c>
    </row>
    <row r="32" spans="1:6" ht="12.75">
      <c r="A32" s="2" t="s">
        <v>37</v>
      </c>
      <c r="B32" s="12">
        <v>50</v>
      </c>
      <c r="C32" s="12">
        <v>50</v>
      </c>
      <c r="D32" s="12">
        <v>50</v>
      </c>
      <c r="E32" s="12">
        <v>50</v>
      </c>
      <c r="F32" s="12"/>
    </row>
    <row r="33" spans="1:6" ht="12.75">
      <c r="A33" s="2" t="s">
        <v>1</v>
      </c>
      <c r="B33" s="12">
        <v>300</v>
      </c>
      <c r="C33" s="12">
        <v>300</v>
      </c>
      <c r="D33" s="12">
        <v>300</v>
      </c>
      <c r="E33" s="12">
        <v>300</v>
      </c>
      <c r="F33" s="12"/>
    </row>
    <row r="34" spans="1:7" ht="12.75">
      <c r="A34" s="2" t="s">
        <v>15</v>
      </c>
      <c r="B34" s="12">
        <v>250</v>
      </c>
      <c r="C34" s="12">
        <v>250</v>
      </c>
      <c r="D34" s="12">
        <v>250</v>
      </c>
      <c r="E34" s="12">
        <v>250</v>
      </c>
      <c r="F34" s="12">
        <f>200+75</f>
        <v>275</v>
      </c>
      <c r="G34" s="12">
        <v>250</v>
      </c>
    </row>
    <row r="35" spans="1:7" ht="12.75">
      <c r="A35" s="2" t="s">
        <v>56</v>
      </c>
      <c r="B35" s="12">
        <v>250</v>
      </c>
      <c r="C35" s="12">
        <v>250</v>
      </c>
      <c r="D35" s="12">
        <v>250</v>
      </c>
      <c r="E35" s="12">
        <v>250</v>
      </c>
      <c r="F35" s="12">
        <f>250+50</f>
        <v>300</v>
      </c>
      <c r="G35" s="12">
        <v>250</v>
      </c>
    </row>
    <row r="36" spans="1:6" ht="12.75">
      <c r="A36" s="2" t="s">
        <v>52</v>
      </c>
      <c r="B36" s="12"/>
      <c r="C36" s="12"/>
      <c r="D36" s="12"/>
      <c r="E36" s="12">
        <v>100</v>
      </c>
      <c r="F36" s="12">
        <v>100</v>
      </c>
    </row>
    <row r="37" spans="1:7" ht="12.75">
      <c r="A37" s="2" t="s">
        <v>65</v>
      </c>
      <c r="B37" s="12"/>
      <c r="C37" s="12"/>
      <c r="D37" s="12"/>
      <c r="E37" s="12"/>
      <c r="F37" s="12"/>
      <c r="G37" s="12">
        <v>50</v>
      </c>
    </row>
    <row r="38" spans="1:6" ht="12.75">
      <c r="A38" s="2" t="s">
        <v>26</v>
      </c>
      <c r="B38" s="12">
        <v>100</v>
      </c>
      <c r="C38" s="12">
        <v>100</v>
      </c>
      <c r="D38" s="12">
        <v>100</v>
      </c>
      <c r="E38" s="12">
        <v>100</v>
      </c>
      <c r="F38" s="12">
        <v>100</v>
      </c>
    </row>
    <row r="39" spans="1:7" ht="12.75">
      <c r="A39" s="2" t="s">
        <v>49</v>
      </c>
      <c r="B39" s="12"/>
      <c r="C39" s="12"/>
      <c r="D39" s="12"/>
      <c r="E39" s="12">
        <v>70</v>
      </c>
      <c r="F39" s="12">
        <v>150.5</v>
      </c>
      <c r="G39" s="12">
        <v>100</v>
      </c>
    </row>
    <row r="40" spans="1:6" ht="12.75">
      <c r="A40" s="2" t="s">
        <v>28</v>
      </c>
      <c r="B40" s="12">
        <v>100</v>
      </c>
      <c r="C40" s="12">
        <v>100</v>
      </c>
      <c r="D40" s="12">
        <v>100</v>
      </c>
      <c r="E40" s="12">
        <v>100</v>
      </c>
      <c r="F40" s="12">
        <v>150</v>
      </c>
    </row>
    <row r="41" spans="1:7" ht="12.75">
      <c r="A41" s="2" t="s">
        <v>6</v>
      </c>
      <c r="B41" s="12">
        <v>50</v>
      </c>
      <c r="C41" s="12">
        <v>50</v>
      </c>
      <c r="D41" s="12">
        <v>50</v>
      </c>
      <c r="E41" s="12">
        <v>50</v>
      </c>
      <c r="F41" s="12"/>
      <c r="G41" s="12">
        <v>50</v>
      </c>
    </row>
    <row r="42" spans="1:7" ht="12.75">
      <c r="A42" s="2" t="s">
        <v>57</v>
      </c>
      <c r="B42" s="12"/>
      <c r="C42" s="12"/>
      <c r="D42" s="12"/>
      <c r="E42" s="12"/>
      <c r="F42" s="12">
        <v>50</v>
      </c>
      <c r="G42" s="12">
        <v>50</v>
      </c>
    </row>
    <row r="43" spans="1:6" ht="12.75">
      <c r="A43" s="2" t="s">
        <v>60</v>
      </c>
      <c r="B43" s="12"/>
      <c r="C43" s="12"/>
      <c r="D43" s="12"/>
      <c r="E43" s="12"/>
      <c r="F43" s="12">
        <v>75</v>
      </c>
    </row>
    <row r="44" spans="1:7" ht="12.75">
      <c r="A44" s="2" t="s">
        <v>23</v>
      </c>
      <c r="B44" s="12">
        <v>75</v>
      </c>
      <c r="C44" s="12">
        <v>75</v>
      </c>
      <c r="D44" s="12">
        <v>75</v>
      </c>
      <c r="E44" s="12">
        <v>75</v>
      </c>
      <c r="F44" s="12">
        <v>25</v>
      </c>
      <c r="G44" s="12">
        <v>50</v>
      </c>
    </row>
    <row r="45" spans="1:6" ht="12.75">
      <c r="A45" s="2" t="s">
        <v>5</v>
      </c>
      <c r="B45" s="12">
        <v>50</v>
      </c>
      <c r="C45" s="12">
        <v>50</v>
      </c>
      <c r="D45" s="12">
        <v>50</v>
      </c>
      <c r="E45" s="12">
        <v>50</v>
      </c>
      <c r="F45" s="12">
        <v>50</v>
      </c>
    </row>
    <row r="46" spans="1:7" ht="12.75">
      <c r="A46" s="2" t="s">
        <v>50</v>
      </c>
      <c r="B46" s="12"/>
      <c r="C46" s="12"/>
      <c r="D46" s="12"/>
      <c r="E46" s="12">
        <v>50</v>
      </c>
      <c r="F46" s="12">
        <v>50</v>
      </c>
      <c r="G46" s="12">
        <v>50</v>
      </c>
    </row>
    <row r="47" spans="1:6" ht="12.75">
      <c r="A47" s="2" t="s">
        <v>11</v>
      </c>
      <c r="B47" s="12">
        <v>50</v>
      </c>
      <c r="C47" s="12">
        <v>50</v>
      </c>
      <c r="D47" s="12">
        <v>50</v>
      </c>
      <c r="E47" s="12">
        <v>50</v>
      </c>
      <c r="F47" s="12">
        <v>100.4</v>
      </c>
    </row>
    <row r="48" spans="1:6" ht="12.75">
      <c r="A48" s="2" t="s">
        <v>29</v>
      </c>
      <c r="B48" s="12">
        <v>50</v>
      </c>
      <c r="C48" s="12">
        <v>50</v>
      </c>
      <c r="D48" s="12">
        <v>50</v>
      </c>
      <c r="E48" s="12">
        <v>50</v>
      </c>
      <c r="F48" s="12"/>
    </row>
    <row r="49" spans="1:7" ht="12.75">
      <c r="A49" s="2" t="s">
        <v>36</v>
      </c>
      <c r="B49" s="12">
        <v>50</v>
      </c>
      <c r="C49" s="12">
        <v>50</v>
      </c>
      <c r="D49" s="12">
        <v>50</v>
      </c>
      <c r="E49" s="12">
        <v>50</v>
      </c>
      <c r="F49" s="12">
        <v>50</v>
      </c>
      <c r="G49" s="12">
        <v>100</v>
      </c>
    </row>
    <row r="50" spans="1:7" ht="12.75">
      <c r="A50" s="2" t="s">
        <v>38</v>
      </c>
      <c r="B50" s="12">
        <v>50</v>
      </c>
      <c r="C50" s="12">
        <v>50</v>
      </c>
      <c r="D50" s="12">
        <v>50</v>
      </c>
      <c r="E50" s="12">
        <v>50</v>
      </c>
      <c r="F50" s="12">
        <v>100</v>
      </c>
      <c r="G50" s="12">
        <v>100</v>
      </c>
    </row>
    <row r="51" spans="1:6" ht="12.75">
      <c r="A51" s="2" t="s">
        <v>48</v>
      </c>
      <c r="B51" s="12"/>
      <c r="C51" s="12"/>
      <c r="D51" s="12">
        <v>100</v>
      </c>
      <c r="E51" s="12">
        <v>100</v>
      </c>
      <c r="F51" s="12">
        <v>100</v>
      </c>
    </row>
    <row r="52" spans="1:7" ht="12.75">
      <c r="A52" s="2" t="s">
        <v>16</v>
      </c>
      <c r="B52" s="12">
        <v>50</v>
      </c>
      <c r="C52" s="12">
        <v>50</v>
      </c>
      <c r="D52" s="12">
        <v>50</v>
      </c>
      <c r="E52" s="12">
        <v>50</v>
      </c>
      <c r="F52" s="12">
        <v>50</v>
      </c>
      <c r="G52" s="12">
        <v>70</v>
      </c>
    </row>
    <row r="53" spans="1:7" ht="12.75">
      <c r="A53" s="2" t="s">
        <v>71</v>
      </c>
      <c r="B53" s="12"/>
      <c r="C53" s="12"/>
      <c r="D53" s="12"/>
      <c r="E53" s="12">
        <v>100</v>
      </c>
      <c r="F53" s="12">
        <v>100</v>
      </c>
      <c r="G53" s="12">
        <v>100</v>
      </c>
    </row>
    <row r="54" spans="1:6" ht="12.75">
      <c r="A54" s="2" t="s">
        <v>34</v>
      </c>
      <c r="B54" s="12">
        <v>50</v>
      </c>
      <c r="C54" s="12">
        <v>50</v>
      </c>
      <c r="D54" s="12">
        <v>50</v>
      </c>
      <c r="E54" s="12">
        <v>50</v>
      </c>
      <c r="F54" s="12"/>
    </row>
    <row r="55" spans="1:6" ht="12.75">
      <c r="A55" s="2" t="s">
        <v>59</v>
      </c>
      <c r="B55" s="12">
        <v>50</v>
      </c>
      <c r="C55" s="12">
        <v>50</v>
      </c>
      <c r="D55" s="12">
        <v>50</v>
      </c>
      <c r="E55" s="12">
        <v>50</v>
      </c>
      <c r="F55" s="12">
        <v>50</v>
      </c>
    </row>
    <row r="56" spans="1:6" ht="12.75">
      <c r="A56" s="2" t="s">
        <v>32</v>
      </c>
      <c r="B56" s="12">
        <v>50</v>
      </c>
      <c r="C56" s="12">
        <v>50</v>
      </c>
      <c r="D56" s="12">
        <v>50</v>
      </c>
      <c r="E56" s="12">
        <v>50</v>
      </c>
      <c r="F56" s="12"/>
    </row>
    <row r="57" spans="1:6" ht="12.75">
      <c r="A57" s="2" t="s">
        <v>63</v>
      </c>
      <c r="B57" s="12"/>
      <c r="C57" s="12"/>
      <c r="D57" s="12"/>
      <c r="E57" s="12"/>
      <c r="F57" s="12">
        <v>50</v>
      </c>
    </row>
    <row r="58" spans="1:6" ht="12.75">
      <c r="A58" s="2" t="s">
        <v>3</v>
      </c>
      <c r="B58" s="12">
        <v>50</v>
      </c>
      <c r="C58" s="12">
        <v>50</v>
      </c>
      <c r="D58" s="12">
        <v>50</v>
      </c>
      <c r="E58" s="12">
        <v>50</v>
      </c>
      <c r="F58" s="12"/>
    </row>
    <row r="59" spans="1:7" ht="12.75">
      <c r="A59" s="2" t="s">
        <v>58</v>
      </c>
      <c r="B59" s="12"/>
      <c r="C59" s="12"/>
      <c r="D59" s="12"/>
      <c r="E59" s="12"/>
      <c r="F59" s="12">
        <v>50</v>
      </c>
      <c r="G59" s="12">
        <f>50+100</f>
        <v>150</v>
      </c>
    </row>
    <row r="60" spans="1:7" ht="12.75">
      <c r="A60" s="2" t="s">
        <v>64</v>
      </c>
      <c r="B60" s="12"/>
      <c r="C60" s="12"/>
      <c r="D60" s="12"/>
      <c r="E60" s="12"/>
      <c r="F60" s="12"/>
      <c r="G60" s="12">
        <v>75</v>
      </c>
    </row>
    <row r="61" spans="1:7" ht="12.75">
      <c r="A61" s="2" t="s">
        <v>33</v>
      </c>
      <c r="B61" s="12">
        <v>100</v>
      </c>
      <c r="C61" s="12">
        <v>100</v>
      </c>
      <c r="D61" s="12">
        <v>100</v>
      </c>
      <c r="E61" s="12">
        <v>100</v>
      </c>
      <c r="F61" s="12">
        <v>100</v>
      </c>
      <c r="G61" s="12">
        <v>100</v>
      </c>
    </row>
    <row r="62" spans="1:6" ht="12.75">
      <c r="A62" s="2" t="s">
        <v>30</v>
      </c>
      <c r="B62" s="12">
        <v>100</v>
      </c>
      <c r="C62" s="12">
        <v>100</v>
      </c>
      <c r="D62" s="12">
        <v>100</v>
      </c>
      <c r="E62" s="12">
        <v>100</v>
      </c>
      <c r="F62" s="12"/>
    </row>
    <row r="63" spans="1:6" ht="12.75">
      <c r="A63" s="2" t="s">
        <v>31</v>
      </c>
      <c r="B63" s="12">
        <v>106</v>
      </c>
      <c r="C63" s="12">
        <v>106</v>
      </c>
      <c r="D63" s="12">
        <v>106</v>
      </c>
      <c r="E63" s="12">
        <v>106</v>
      </c>
      <c r="F63" s="12"/>
    </row>
    <row r="64" spans="1:7" ht="12.75">
      <c r="A64" s="2" t="s">
        <v>20</v>
      </c>
      <c r="B64" s="12">
        <v>100</v>
      </c>
      <c r="C64" s="12">
        <v>100</v>
      </c>
      <c r="D64" s="12">
        <v>100</v>
      </c>
      <c r="E64" s="12">
        <v>100</v>
      </c>
      <c r="F64" s="12">
        <v>100</v>
      </c>
      <c r="G64" s="12">
        <v>100</v>
      </c>
    </row>
    <row r="65" spans="1:7" ht="12.75">
      <c r="A65" s="2" t="s">
        <v>55</v>
      </c>
      <c r="B65" s="12">
        <v>50</v>
      </c>
      <c r="C65" s="12">
        <v>50</v>
      </c>
      <c r="D65" s="12">
        <v>50</v>
      </c>
      <c r="E65" s="12">
        <v>50</v>
      </c>
      <c r="F65" s="12">
        <v>50</v>
      </c>
      <c r="G65" s="12">
        <v>50</v>
      </c>
    </row>
    <row r="66" spans="1:7" ht="12.75">
      <c r="A66" s="2" t="s">
        <v>9</v>
      </c>
      <c r="B66" s="12">
        <v>75</v>
      </c>
      <c r="C66" s="12">
        <v>75</v>
      </c>
      <c r="D66" s="12">
        <v>75</v>
      </c>
      <c r="E66" s="12">
        <v>75</v>
      </c>
      <c r="F66" s="12">
        <v>100</v>
      </c>
      <c r="G66" s="12">
        <v>100</v>
      </c>
    </row>
    <row r="67" spans="1:7" ht="12.75">
      <c r="A67" s="2" t="s">
        <v>67</v>
      </c>
      <c r="B67" s="12"/>
      <c r="C67" s="12"/>
      <c r="D67" s="12"/>
      <c r="E67" s="12"/>
      <c r="F67" s="12"/>
      <c r="G67" s="12">
        <v>75</v>
      </c>
    </row>
    <row r="68" spans="1:6" ht="12.75">
      <c r="A68" s="2" t="s">
        <v>39</v>
      </c>
      <c r="B68" s="12">
        <v>50</v>
      </c>
      <c r="C68" s="12">
        <v>50</v>
      </c>
      <c r="D68" s="12">
        <v>50</v>
      </c>
      <c r="E68" s="12">
        <v>50</v>
      </c>
      <c r="F68" s="12">
        <v>75</v>
      </c>
    </row>
    <row r="69" spans="1:6" ht="12.75">
      <c r="A69" s="2" t="s">
        <v>51</v>
      </c>
      <c r="B69" s="12"/>
      <c r="C69" s="12"/>
      <c r="D69" s="12"/>
      <c r="E69" s="12">
        <v>100</v>
      </c>
      <c r="F69" s="12">
        <v>100</v>
      </c>
    </row>
    <row r="70" spans="1:7" ht="12.75">
      <c r="A70" s="2" t="s">
        <v>68</v>
      </c>
      <c r="B70" s="12"/>
      <c r="C70" s="12"/>
      <c r="D70" s="12"/>
      <c r="E70" s="12">
        <v>50</v>
      </c>
      <c r="F70" s="12">
        <v>50</v>
      </c>
      <c r="G70" s="12">
        <v>50</v>
      </c>
    </row>
    <row r="71" spans="1:7" ht="12.75">
      <c r="A71" s="2" t="s">
        <v>8</v>
      </c>
      <c r="B71" s="12">
        <v>60</v>
      </c>
      <c r="C71" s="12">
        <v>60</v>
      </c>
      <c r="D71" s="12">
        <v>60</v>
      </c>
      <c r="E71" s="12">
        <v>60</v>
      </c>
      <c r="F71" s="12"/>
      <c r="G71" s="12">
        <v>75</v>
      </c>
    </row>
    <row r="72" spans="1:6" ht="12.75">
      <c r="A72" s="2"/>
      <c r="B72" s="12"/>
      <c r="C72" s="12"/>
      <c r="D72" s="12"/>
      <c r="E72" s="12"/>
      <c r="F72" s="12"/>
    </row>
    <row r="73" spans="1:6" ht="12.75">
      <c r="A73" s="2"/>
      <c r="B73" s="12"/>
      <c r="C73" s="12"/>
      <c r="D73" s="12"/>
      <c r="E73" s="12"/>
      <c r="F73" s="12"/>
    </row>
    <row r="74" spans="1:7" ht="12.75">
      <c r="A74" s="4" t="s">
        <v>41</v>
      </c>
      <c r="B74" s="12">
        <v>400</v>
      </c>
      <c r="C74" s="13">
        <v>450</v>
      </c>
      <c r="D74" s="13">
        <v>520</v>
      </c>
      <c r="E74" s="13">
        <v>490</v>
      </c>
      <c r="F74" s="13">
        <v>415</v>
      </c>
      <c r="G74" s="13"/>
    </row>
    <row r="75" spans="1:7" ht="12.75">
      <c r="A75" s="4" t="s">
        <v>40</v>
      </c>
      <c r="B75" s="12">
        <v>3250</v>
      </c>
      <c r="C75" s="13">
        <v>3500</v>
      </c>
      <c r="D75" s="13">
        <v>3350</v>
      </c>
      <c r="E75" s="12">
        <v>2334</v>
      </c>
      <c r="F75" s="13">
        <v>2569</v>
      </c>
      <c r="G75" s="16"/>
    </row>
    <row r="76" spans="1:7" ht="11.25" customHeight="1">
      <c r="A76" s="2"/>
      <c r="C76" s="11"/>
      <c r="D76" s="11"/>
      <c r="G76" s="16"/>
    </row>
    <row r="77" ht="11.25" customHeight="1">
      <c r="A77" s="2"/>
    </row>
    <row r="78" spans="1:7" ht="15" customHeight="1">
      <c r="A78" s="3" t="s">
        <v>42</v>
      </c>
      <c r="B78" s="8">
        <f>SUM(B5:B76)</f>
        <v>13345</v>
      </c>
      <c r="C78" s="8">
        <f>SUM(C5:C76)</f>
        <v>15437</v>
      </c>
      <c r="D78" s="8">
        <f>SUM(D5:D76)</f>
        <v>17357</v>
      </c>
      <c r="E78" s="8">
        <f>SUM(E5:E76)</f>
        <v>15305</v>
      </c>
      <c r="F78" s="8">
        <f>SUM(F5:F76)</f>
        <v>24319.9</v>
      </c>
      <c r="G78" s="8">
        <f>SUM(G5:G76)</f>
        <v>16953.5</v>
      </c>
    </row>
    <row r="79" ht="15" customHeight="1"/>
    <row r="80" ht="15" customHeight="1">
      <c r="A80" s="5"/>
    </row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</sheetData>
  <sheetProtection/>
  <mergeCells count="1">
    <mergeCell ref="A2:C2"/>
  </mergeCells>
  <hyperlinks>
    <hyperlink ref="A5" r:id="rId1" display="http://ship908.com/"/>
    <hyperlink ref="A6" r:id="rId2" display="https://www.facebook.com/pages/Pregnancy-Aid-Information-Center/133387240046808"/>
    <hyperlink ref="A7" r:id="rId3" display="http://www.thearcofsomerset.org/index.html"/>
    <hyperlink ref="A8" r:id="rId4" display="Matheny School Children_with_disabilities"/>
  </hyperlinks>
  <printOptions/>
  <pageMargins left="0.5" right="0.5" top="0.75" bottom="0.65" header="0.5" footer="0.5"/>
  <pageSetup horizontalDpi="600" verticalDpi="600" orientation="landscape" r:id="rId5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raimondo</dc:creator>
  <cp:keywords/>
  <dc:description/>
  <cp:lastModifiedBy>Giulio</cp:lastModifiedBy>
  <cp:lastPrinted>2018-10-28T03:37:10Z</cp:lastPrinted>
  <dcterms:created xsi:type="dcterms:W3CDTF">1998-12-10T05:51:33Z</dcterms:created>
  <dcterms:modified xsi:type="dcterms:W3CDTF">2018-10-28T03:44:33Z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